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75" windowHeight="4710" activeTab="0"/>
  </bookViews>
  <sheets>
    <sheet name="2013" sheetId="1" r:id="rId1"/>
  </sheets>
  <definedNames>
    <definedName name="_xlnm.Print_Area" localSheetId="0">'2013'!#REF!</definedName>
  </definedNames>
  <calcPr fullCalcOnLoad="1"/>
</workbook>
</file>

<file path=xl/sharedStrings.xml><?xml version="1.0" encoding="utf-8"?>
<sst xmlns="http://schemas.openxmlformats.org/spreadsheetml/2006/main" count="31" uniqueCount="25">
  <si>
    <t>%</t>
  </si>
  <si>
    <t>Omschrijving</t>
  </si>
  <si>
    <t>Aanschaf</t>
  </si>
  <si>
    <t>Aanschaff.</t>
  </si>
  <si>
    <t>aant.</t>
  </si>
  <si>
    <t>Extra</t>
  </si>
  <si>
    <t>Rest-</t>
  </si>
  <si>
    <t>t/m</t>
  </si>
  <si>
    <t>vorig</t>
  </si>
  <si>
    <t>boekjaar</t>
  </si>
  <si>
    <t>Calc.</t>
  </si>
  <si>
    <t>Calc.nwe</t>
  </si>
  <si>
    <t>Boekwaarde</t>
  </si>
  <si>
    <t>Afschr.</t>
  </si>
  <si>
    <t>datum</t>
  </si>
  <si>
    <t>lopend jaar</t>
  </si>
  <si>
    <t>mnd</t>
  </si>
  <si>
    <t>Afschr</t>
  </si>
  <si>
    <t>waarde</t>
  </si>
  <si>
    <t>Aansch.w</t>
  </si>
  <si>
    <t>Boekw</t>
  </si>
  <si>
    <t>Inventaris/inrichting</t>
  </si>
  <si>
    <t>Sony camera met toebehoren</t>
  </si>
  <si>
    <t>Bax-shop microfoons</t>
  </si>
  <si>
    <t>KommaGo 2 portofoons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</si>
</sst>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_-* #,##0.0_-;_-* #,##0.0\-;_-* &quot;-&quot;??_-;_-@_-"/>
    <numFmt numFmtId="185" formatCode="_-* #,##0_-;_-* #,##0\-;_-* &quot;-&quot;??_-;_-@_-"/>
    <numFmt numFmtId="186" formatCode="0.000"/>
    <numFmt numFmtId="187" formatCode="0.0"/>
    <numFmt numFmtId="188" formatCode="d\ mmmm\ yyyy"/>
    <numFmt numFmtId="189" formatCode="&quot;Ja&quot;;&quot;Ja&quot;;&quot;Nee&quot;"/>
    <numFmt numFmtId="190" formatCode="&quot;Waar&quot;;&quot;Waar&quot;;&quot;Onwaar&quot;"/>
    <numFmt numFmtId="191" formatCode="&quot;Aan&quot;;&quot;Aan&quot;;&quot;Uit&quot;"/>
    <numFmt numFmtId="192" formatCode="[$€-2]\ #.##000_);[Red]\([$€-2]\ #.##000\)"/>
    <numFmt numFmtId="193" formatCode="[$-413]dddd\ d\ mmmm\ yyyy"/>
    <numFmt numFmtId="194" formatCode="dd/mm/yy;@"/>
    <numFmt numFmtId="195" formatCode="d/mm/yy;@"/>
    <numFmt numFmtId="196" formatCode="[$-413]d/mmm/yy;@"/>
    <numFmt numFmtId="197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5" fontId="5" fillId="0" borderId="0" xfId="46" applyNumberFormat="1" applyFont="1" applyAlignment="1">
      <alignment/>
    </xf>
    <xf numFmtId="171" fontId="5" fillId="0" borderId="0" xfId="46" applyFont="1" applyAlignment="1">
      <alignment/>
    </xf>
    <xf numFmtId="171" fontId="5" fillId="0" borderId="10" xfId="46" applyFont="1" applyBorder="1" applyAlignment="1">
      <alignment/>
    </xf>
    <xf numFmtId="171" fontId="5" fillId="0" borderId="11" xfId="46" applyFont="1" applyBorder="1" applyAlignment="1">
      <alignment/>
    </xf>
    <xf numFmtId="171" fontId="5" fillId="0" borderId="0" xfId="46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171" fontId="4" fillId="0" borderId="0" xfId="46" applyFont="1" applyAlignment="1">
      <alignment horizontal="center"/>
    </xf>
    <xf numFmtId="0" fontId="5" fillId="0" borderId="0" xfId="0" applyFont="1" applyAlignment="1">
      <alignment/>
    </xf>
    <xf numFmtId="19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workbookViewId="0" topLeftCell="A1">
      <selection activeCell="M8" sqref="M8"/>
    </sheetView>
  </sheetViews>
  <sheetFormatPr defaultColWidth="9.140625" defaultRowHeight="12.75"/>
  <cols>
    <col min="1" max="1" width="6.8515625" style="4" customWidth="1"/>
    <col min="2" max="2" width="23.57421875" style="4" customWidth="1"/>
    <col min="3" max="3" width="10.140625" style="4" bestFit="1" customWidth="1"/>
    <col min="4" max="4" width="11.28125" style="8" bestFit="1" customWidth="1"/>
    <col min="5" max="5" width="5.140625" style="4" customWidth="1"/>
    <col min="6" max="7" width="10.28125" style="4" bestFit="1" customWidth="1"/>
    <col min="8" max="8" width="11.28125" style="4" bestFit="1" customWidth="1"/>
    <col min="9" max="9" width="11.140625" style="4" customWidth="1"/>
    <col min="10" max="10" width="10.28125" style="4" customWidth="1"/>
    <col min="11" max="11" width="10.7109375" style="4" customWidth="1"/>
    <col min="12" max="12" width="11.00390625" style="4" customWidth="1"/>
    <col min="13" max="13" width="11.140625" style="4" customWidth="1"/>
    <col min="14" max="14" width="11.28125" style="4" bestFit="1" customWidth="1"/>
    <col min="15" max="16384" width="9.140625" style="4" customWidth="1"/>
  </cols>
  <sheetData>
    <row r="1" spans="1:14" ht="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5"/>
    </row>
    <row r="2" spans="1:14" ht="12">
      <c r="A2" s="1" t="s">
        <v>0</v>
      </c>
      <c r="B2" s="1" t="s">
        <v>1</v>
      </c>
      <c r="C2" s="1" t="s">
        <v>2</v>
      </c>
      <c r="D2" s="14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3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12">
      <c r="A3" s="1" t="s">
        <v>13</v>
      </c>
      <c r="B3" s="5">
        <v>41639</v>
      </c>
      <c r="C3" s="1" t="s">
        <v>14</v>
      </c>
      <c r="D3" s="14" t="s">
        <v>15</v>
      </c>
      <c r="E3" s="1" t="s">
        <v>16</v>
      </c>
      <c r="F3" s="1" t="s">
        <v>17</v>
      </c>
      <c r="G3" s="1" t="s">
        <v>18</v>
      </c>
      <c r="H3" s="1" t="s">
        <v>19</v>
      </c>
      <c r="I3" s="1" t="s">
        <v>12</v>
      </c>
      <c r="J3" s="1" t="s">
        <v>13</v>
      </c>
      <c r="K3" s="1" t="s">
        <v>13</v>
      </c>
      <c r="L3" s="1" t="s">
        <v>20</v>
      </c>
      <c r="M3" s="1" t="s">
        <v>15</v>
      </c>
      <c r="N3" s="1" t="s">
        <v>15</v>
      </c>
    </row>
    <row r="4" spans="2:3" ht="12">
      <c r="B4" s="3" t="s">
        <v>21</v>
      </c>
      <c r="C4" s="16"/>
    </row>
    <row r="5" spans="1:14" ht="12">
      <c r="A5" s="6">
        <v>25</v>
      </c>
      <c r="B5" s="4" t="s">
        <v>22</v>
      </c>
      <c r="C5" s="16">
        <v>41375</v>
      </c>
      <c r="D5" s="8">
        <v>1000</v>
      </c>
      <c r="E5" s="4">
        <v>9</v>
      </c>
      <c r="F5" s="7"/>
      <c r="G5" s="7"/>
      <c r="H5" s="8"/>
      <c r="I5" s="11"/>
      <c r="J5" s="11">
        <f aca="true" t="shared" si="0" ref="J5:J15">SUM(H5-I5)</f>
        <v>0</v>
      </c>
      <c r="K5" s="11">
        <f aca="true" t="shared" si="1" ref="K5:K15">(A5/100)*(D5+H5-G5-F5)/12*E5</f>
        <v>187.5</v>
      </c>
      <c r="L5" s="11">
        <f aca="true" t="shared" si="2" ref="L5:L15">(D5+I5-K5)</f>
        <v>812.5</v>
      </c>
      <c r="M5" s="11">
        <v>810</v>
      </c>
      <c r="N5" s="11">
        <f aca="true" t="shared" si="3" ref="N5:N15">(D5+I5-M5)</f>
        <v>190</v>
      </c>
    </row>
    <row r="6" spans="1:14" ht="12">
      <c r="A6" s="6">
        <v>25</v>
      </c>
      <c r="B6" s="4" t="s">
        <v>23</v>
      </c>
      <c r="C6" s="16">
        <v>41514</v>
      </c>
      <c r="D6" s="8">
        <v>976.82</v>
      </c>
      <c r="E6" s="4">
        <v>4</v>
      </c>
      <c r="F6" s="7"/>
      <c r="G6" s="7"/>
      <c r="H6" s="8"/>
      <c r="I6" s="11"/>
      <c r="J6" s="11">
        <f t="shared" si="0"/>
        <v>0</v>
      </c>
      <c r="K6" s="11">
        <f t="shared" si="1"/>
        <v>81.40166666666667</v>
      </c>
      <c r="L6" s="11">
        <f t="shared" si="2"/>
        <v>895.4183333333334</v>
      </c>
      <c r="M6" s="11">
        <v>900</v>
      </c>
      <c r="N6" s="11">
        <f t="shared" si="3"/>
        <v>76.82000000000005</v>
      </c>
    </row>
    <row r="7" spans="1:14" ht="12">
      <c r="A7" s="6">
        <v>25</v>
      </c>
      <c r="B7" s="4" t="s">
        <v>24</v>
      </c>
      <c r="C7" s="16">
        <v>41556</v>
      </c>
      <c r="D7" s="8">
        <v>328.92</v>
      </c>
      <c r="E7" s="4">
        <v>3</v>
      </c>
      <c r="F7" s="7"/>
      <c r="G7" s="7"/>
      <c r="H7" s="8"/>
      <c r="I7" s="11"/>
      <c r="J7" s="11">
        <f t="shared" si="0"/>
        <v>0</v>
      </c>
      <c r="K7" s="11">
        <f t="shared" si="1"/>
        <v>20.5575</v>
      </c>
      <c r="L7" s="11">
        <f t="shared" si="2"/>
        <v>308.3625</v>
      </c>
      <c r="M7" s="11">
        <v>310</v>
      </c>
      <c r="N7" s="11">
        <f t="shared" si="3"/>
        <v>18.920000000000016</v>
      </c>
    </row>
    <row r="8" spans="1:14" ht="12">
      <c r="A8" s="6">
        <v>25</v>
      </c>
      <c r="C8" s="16"/>
      <c r="F8" s="7"/>
      <c r="G8" s="7"/>
      <c r="H8" s="8"/>
      <c r="I8" s="11"/>
      <c r="J8" s="11">
        <f t="shared" si="0"/>
        <v>0</v>
      </c>
      <c r="K8" s="11">
        <f t="shared" si="1"/>
        <v>0</v>
      </c>
      <c r="L8" s="11">
        <f t="shared" si="2"/>
        <v>0</v>
      </c>
      <c r="M8" s="11">
        <v>0</v>
      </c>
      <c r="N8" s="11">
        <f t="shared" si="3"/>
        <v>0</v>
      </c>
    </row>
    <row r="9" spans="1:14" ht="12">
      <c r="A9" s="6">
        <v>25</v>
      </c>
      <c r="C9" s="16"/>
      <c r="F9" s="7"/>
      <c r="G9" s="8"/>
      <c r="H9" s="8"/>
      <c r="I9" s="11"/>
      <c r="J9" s="11">
        <f t="shared" si="0"/>
        <v>0</v>
      </c>
      <c r="K9" s="11">
        <f t="shared" si="1"/>
        <v>0</v>
      </c>
      <c r="L9" s="11">
        <f t="shared" si="2"/>
        <v>0</v>
      </c>
      <c r="M9" s="11">
        <v>0</v>
      </c>
      <c r="N9" s="11">
        <f t="shared" si="3"/>
        <v>0</v>
      </c>
    </row>
    <row r="10" spans="1:14" ht="12">
      <c r="A10" s="6">
        <v>25</v>
      </c>
      <c r="C10" s="16"/>
      <c r="F10" s="7"/>
      <c r="G10" s="8"/>
      <c r="H10" s="8"/>
      <c r="I10" s="11"/>
      <c r="J10" s="11">
        <f t="shared" si="0"/>
        <v>0</v>
      </c>
      <c r="K10" s="11">
        <f t="shared" si="1"/>
        <v>0</v>
      </c>
      <c r="L10" s="11">
        <f t="shared" si="2"/>
        <v>0</v>
      </c>
      <c r="M10" s="11">
        <v>0</v>
      </c>
      <c r="N10" s="11">
        <f t="shared" si="3"/>
        <v>0</v>
      </c>
    </row>
    <row r="11" spans="1:14" ht="12">
      <c r="A11" s="6">
        <v>25</v>
      </c>
      <c r="C11" s="16"/>
      <c r="F11" s="7"/>
      <c r="G11" s="8"/>
      <c r="H11" s="8"/>
      <c r="I11" s="11"/>
      <c r="J11" s="11">
        <f t="shared" si="0"/>
        <v>0</v>
      </c>
      <c r="K11" s="11">
        <f t="shared" si="1"/>
        <v>0</v>
      </c>
      <c r="L11" s="11">
        <f t="shared" si="2"/>
        <v>0</v>
      </c>
      <c r="M11" s="11">
        <v>0</v>
      </c>
      <c r="N11" s="11">
        <f t="shared" si="3"/>
        <v>0</v>
      </c>
    </row>
    <row r="12" spans="1:14" ht="12">
      <c r="A12" s="6">
        <v>25</v>
      </c>
      <c r="C12" s="16"/>
      <c r="F12" s="7"/>
      <c r="G12" s="8"/>
      <c r="H12" s="8"/>
      <c r="I12" s="11"/>
      <c r="J12" s="11">
        <f t="shared" si="0"/>
        <v>0</v>
      </c>
      <c r="K12" s="11">
        <f t="shared" si="1"/>
        <v>0</v>
      </c>
      <c r="L12" s="11">
        <f t="shared" si="2"/>
        <v>0</v>
      </c>
      <c r="M12" s="11">
        <v>0</v>
      </c>
      <c r="N12" s="11">
        <f t="shared" si="3"/>
        <v>0</v>
      </c>
    </row>
    <row r="13" spans="1:14" ht="12">
      <c r="A13" s="6">
        <v>25</v>
      </c>
      <c r="C13" s="16"/>
      <c r="F13" s="7"/>
      <c r="G13" s="8"/>
      <c r="H13" s="8"/>
      <c r="I13" s="11"/>
      <c r="J13" s="11">
        <f t="shared" si="0"/>
        <v>0</v>
      </c>
      <c r="K13" s="11">
        <f t="shared" si="1"/>
        <v>0</v>
      </c>
      <c r="L13" s="11">
        <f t="shared" si="2"/>
        <v>0</v>
      </c>
      <c r="M13" s="11">
        <v>0</v>
      </c>
      <c r="N13" s="11">
        <f t="shared" si="3"/>
        <v>0</v>
      </c>
    </row>
    <row r="14" spans="1:14" ht="12">
      <c r="A14" s="6"/>
      <c r="C14" s="16"/>
      <c r="F14" s="7"/>
      <c r="G14" s="8"/>
      <c r="H14" s="8"/>
      <c r="I14" s="11">
        <v>0</v>
      </c>
      <c r="J14" s="11">
        <f t="shared" si="0"/>
        <v>0</v>
      </c>
      <c r="K14" s="11">
        <f t="shared" si="1"/>
        <v>0</v>
      </c>
      <c r="L14" s="11">
        <f t="shared" si="2"/>
        <v>0</v>
      </c>
      <c r="M14" s="11">
        <v>0</v>
      </c>
      <c r="N14" s="11">
        <f t="shared" si="3"/>
        <v>0</v>
      </c>
    </row>
    <row r="15" spans="1:14" ht="12">
      <c r="A15" s="6"/>
      <c r="C15" s="16"/>
      <c r="F15" s="7"/>
      <c r="G15" s="8"/>
      <c r="H15" s="8"/>
      <c r="I15" s="11">
        <v>0</v>
      </c>
      <c r="J15" s="11">
        <f t="shared" si="0"/>
        <v>0</v>
      </c>
      <c r="K15" s="11">
        <f t="shared" si="1"/>
        <v>0</v>
      </c>
      <c r="L15" s="11">
        <f t="shared" si="2"/>
        <v>0</v>
      </c>
      <c r="M15" s="11">
        <v>0</v>
      </c>
      <c r="N15" s="11">
        <f t="shared" si="3"/>
        <v>0</v>
      </c>
    </row>
    <row r="16" spans="1:14" ht="12">
      <c r="A16" s="6"/>
      <c r="C16" s="16"/>
      <c r="D16" s="9"/>
      <c r="F16" s="7"/>
      <c r="G16" s="8"/>
      <c r="H16" s="9"/>
      <c r="I16" s="9"/>
      <c r="J16" s="9"/>
      <c r="K16" s="9"/>
      <c r="L16" s="9"/>
      <c r="M16" s="9"/>
      <c r="N16" s="9"/>
    </row>
    <row r="17" spans="1:14" ht="12.75" thickBot="1">
      <c r="A17" s="6"/>
      <c r="C17" s="16"/>
      <c r="D17" s="10">
        <f>SUM(D5:D16)</f>
        <v>2305.7400000000002</v>
      </c>
      <c r="F17" s="7"/>
      <c r="G17" s="8"/>
      <c r="H17" s="10">
        <f>SUM(H5:H16)</f>
        <v>0</v>
      </c>
      <c r="I17" s="10">
        <f aca="true" t="shared" si="4" ref="I17:N17">SUM(I5:I16)</f>
        <v>0</v>
      </c>
      <c r="J17" s="10">
        <f t="shared" si="4"/>
        <v>0</v>
      </c>
      <c r="K17" s="10">
        <f t="shared" si="4"/>
        <v>289.45916666666665</v>
      </c>
      <c r="L17" s="10">
        <f t="shared" si="4"/>
        <v>2016.2808333333335</v>
      </c>
      <c r="M17" s="10">
        <f t="shared" si="4"/>
        <v>2020</v>
      </c>
      <c r="N17" s="10">
        <f t="shared" si="4"/>
        <v>285.74000000000007</v>
      </c>
    </row>
    <row r="18" spans="1:14" ht="12.75" thickTop="1">
      <c r="A18" s="6"/>
      <c r="C18" s="16"/>
      <c r="D18" s="11"/>
      <c r="F18" s="7"/>
      <c r="G18" s="8"/>
      <c r="H18" s="12"/>
      <c r="I18" s="11"/>
      <c r="J18" s="11"/>
      <c r="K18" s="13"/>
      <c r="L18" s="11"/>
      <c r="M18" s="11"/>
      <c r="N18" s="11"/>
    </row>
    <row r="19" spans="1:14" ht="12.75" thickBot="1">
      <c r="A19" s="6"/>
      <c r="C19" s="16"/>
      <c r="D19" s="10">
        <f>SUM(D17+H17)</f>
        <v>2305.7400000000002</v>
      </c>
      <c r="F19" s="7"/>
      <c r="G19" s="8"/>
      <c r="H19" s="12"/>
      <c r="I19" s="11"/>
      <c r="J19" s="11"/>
      <c r="K19" s="13"/>
      <c r="L19" s="11"/>
      <c r="M19" s="11"/>
      <c r="N19" s="11"/>
    </row>
    <row r="20" spans="1:14" ht="12.75" thickTop="1">
      <c r="A20" s="6"/>
      <c r="C20" s="16"/>
      <c r="D20" s="11"/>
      <c r="F20" s="7"/>
      <c r="G20" s="8"/>
      <c r="H20" s="12"/>
      <c r="I20" s="11"/>
      <c r="J20" s="11"/>
      <c r="K20" s="13"/>
      <c r="L20" s="11"/>
      <c r="M20" s="11"/>
      <c r="N20" s="11"/>
    </row>
  </sheetData>
  <sheetProtection/>
  <mergeCells count="1">
    <mergeCell ref="A1:M1"/>
  </mergeCells>
  <printOptions gridLines="1"/>
  <pageMargins left="0.1968503937007874" right="0.1968503937007874" top="1.3779527559055118" bottom="0.984251968503937" header="0.7086614173228347" footer="0.5118110236220472"/>
  <pageSetup fitToHeight="1" fitToWidth="1" horizontalDpi="300" verticalDpi="300" orientation="landscape" paperSize="9" scale="95" r:id="rId1"/>
  <headerFooter scaleWithDoc="0" alignWithMargins="0">
    <oddHeader>&amp;L&amp;28Stichting Culemborg TV</oddHeader>
    <oddFooter>&amp;Lgeprint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DILLEN</dc:creator>
  <cp:keywords/>
  <dc:description/>
  <cp:lastModifiedBy>Anouk</cp:lastModifiedBy>
  <cp:lastPrinted>2014-06-10T10:55:11Z</cp:lastPrinted>
  <dcterms:created xsi:type="dcterms:W3CDTF">1999-06-12T11:23:50Z</dcterms:created>
  <dcterms:modified xsi:type="dcterms:W3CDTF">2014-06-20T14:39:48Z</dcterms:modified>
  <cp:category/>
  <cp:version/>
  <cp:contentType/>
  <cp:contentStatus/>
</cp:coreProperties>
</file>